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ль 2021\"/>
    </mc:Choice>
  </mc:AlternateContent>
  <xr:revisionPtr revIDLastSave="0" documentId="8_{C522FA98-46F3-4759-83BB-98588431AA4D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C11" i="1" l="1"/>
  <c r="I10" i="1" l="1"/>
  <c r="I7" i="1" s="1"/>
  <c r="G7" i="1"/>
  <c r="J7" i="1"/>
  <c r="C8" i="1"/>
  <c r="B8" i="1" s="1"/>
  <c r="C9" i="1"/>
  <c r="D7" i="1"/>
  <c r="K11" i="1"/>
  <c r="F11" i="1"/>
  <c r="F10" i="1"/>
  <c r="C10" i="1"/>
  <c r="K9" i="1"/>
  <c r="H9" i="1"/>
  <c r="H7" i="1" s="1"/>
  <c r="K8" i="1"/>
  <c r="K7" i="1" l="1"/>
  <c r="B10" i="1"/>
  <c r="E7" i="1"/>
  <c r="F7" i="1"/>
  <c r="B9" i="1"/>
  <c r="B11" i="1" l="1"/>
  <c r="B7" i="1" s="1"/>
  <c r="C7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<sst xmlns="http://schemas.openxmlformats.org/spreadsheetml/2006/main" count="22" uniqueCount="16">
  <si>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</si>
  <si>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</si>
  <si>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</si>
  <si>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</si>
  <si>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</si>
  <si>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</si>
  <si>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</si>
  <si>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</si>
  <si>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</si>
  <si>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</si>
  <si>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</si>
  <si>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</si>
  <si>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</si>
  <si>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</si>
  <si>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июль 2021 года.</t>
  </si>
  <si>
    <t>июль 2021г.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</si>
</sst>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3" fontId="7" fillId="0" borderId="24" xfId="2" applyNumberFormat="1" applyFont="1" applyFill="1" applyBorder="1"/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33" xfId="3" applyNumberFormat="1" applyFont="1" applyFill="1" applyBorder="1"/>
    <xf numFmtId="3" fontId="7" fillId="0" borderId="7" xfId="2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topLeftCell="B4" zoomScale="130" zoomScaleNormal="130" workbookViewId="0">
      <selection activeCell="E15" sqref="E15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9" x14ac:dyDescent="0.25">
      <c r="C2" s="2"/>
      <c r="D2" s="3"/>
      <c r="E2" s="3"/>
      <c r="F2" s="3"/>
    </row>
    <row r="3" spans="1:19" ht="18.75" x14ac:dyDescent="0.3">
      <c r="A3" s="57" t="s">
        <v>15</v>
      </c>
      <c r="B3" s="57"/>
      <c r="C3" s="57"/>
      <c r="D3" s="57"/>
      <c r="E3" s="57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8" t="s">
        <v>1</v>
      </c>
      <c r="B5" s="60" t="s">
        <v>2</v>
      </c>
      <c r="C5" s="62" t="s">
        <v>3</v>
      </c>
      <c r="D5" s="63"/>
      <c r="E5" s="64"/>
      <c r="F5" s="63" t="s">
        <v>4</v>
      </c>
      <c r="G5" s="63"/>
      <c r="H5" s="64"/>
      <c r="I5" s="62" t="s">
        <v>5</v>
      </c>
      <c r="J5" s="63"/>
      <c r="K5" s="64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59"/>
      <c r="B6" s="61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 t="shared" ref="B7:E7" si="0">SUM(B8:B11)</f>
        <v>106396063</v>
      </c>
      <c r="C7" s="26">
        <f t="shared" si="0"/>
        <v>91244247</v>
      </c>
      <c r="D7" s="32">
        <f t="shared" si="0"/>
        <v>46479760</v>
      </c>
      <c r="E7" s="33">
        <f t="shared" si="0"/>
        <v>44764487</v>
      </c>
      <c r="F7" s="34">
        <f>SUM(F8:F11)</f>
        <v>15128660</v>
      </c>
      <c r="G7" s="32">
        <f t="shared" ref="G7:K7" si="1">SUM(G8:G11)</f>
        <v>7113183</v>
      </c>
      <c r="H7" s="33">
        <f t="shared" si="1"/>
        <v>8015477</v>
      </c>
      <c r="I7" s="34">
        <f t="shared" si="1"/>
        <v>23156</v>
      </c>
      <c r="J7" s="32">
        <f t="shared" si="1"/>
        <v>0</v>
      </c>
      <c r="K7" s="33">
        <f t="shared" si="1"/>
        <v>23156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6829499</v>
      </c>
      <c r="C8" s="27">
        <f>D8+E8</f>
        <v>6829499</v>
      </c>
      <c r="D8" s="49">
        <v>33692</v>
      </c>
      <c r="E8" s="35">
        <v>6795807</v>
      </c>
      <c r="F8" s="36"/>
      <c r="G8" s="37"/>
      <c r="H8" s="35"/>
      <c r="I8" s="36"/>
      <c r="J8" s="37"/>
      <c r="K8" s="35">
        <f>I8-J8</f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 t="shared" ref="B9:B11" si="2">C9+F9+I9</f>
        <v>1124618</v>
      </c>
      <c r="C9" s="27">
        <f t="shared" ref="C9:C10" si="3">D9+E9</f>
        <v>1124618</v>
      </c>
      <c r="D9" s="49">
        <v>16645</v>
      </c>
      <c r="E9" s="35">
        <v>1107973</v>
      </c>
      <c r="F9" s="36"/>
      <c r="G9" s="37"/>
      <c r="H9" s="35">
        <f>F9-G9</f>
        <v>0</v>
      </c>
      <c r="I9" s="36"/>
      <c r="J9" s="37"/>
      <c r="K9" s="35">
        <f>I9-J9</f>
        <v>0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 t="shared" si="2"/>
        <v>35959390</v>
      </c>
      <c r="C10" s="28">
        <f t="shared" si="3"/>
        <v>26922578</v>
      </c>
      <c r="D10" s="50">
        <v>3861132</v>
      </c>
      <c r="E10" s="38">
        <v>23061446</v>
      </c>
      <c r="F10" s="36">
        <f>G10+H10</f>
        <v>9013656</v>
      </c>
      <c r="G10" s="47">
        <v>1350085</v>
      </c>
      <c r="H10" s="35">
        <v>7663571</v>
      </c>
      <c r="I10" s="39">
        <f>K10</f>
        <v>23156</v>
      </c>
      <c r="J10" s="36"/>
      <c r="K10" s="35">
        <v>23156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 t="shared" si="2"/>
        <v>62482556</v>
      </c>
      <c r="C11" s="29">
        <f>D11+E11</f>
        <v>56367552</v>
      </c>
      <c r="D11" s="54">
        <v>42568291</v>
      </c>
      <c r="E11" s="40">
        <f>13793654+5607</f>
        <v>13799261</v>
      </c>
      <c r="F11" s="41">
        <f>G11+H11</f>
        <v>6115004</v>
      </c>
      <c r="G11" s="55">
        <v>5763098</v>
      </c>
      <c r="H11" s="40">
        <v>351906</v>
      </c>
      <c r="I11" s="41"/>
      <c r="J11" s="41"/>
      <c r="K11" s="40">
        <f>I11-J11</f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2"/>
      <c r="E12" s="52"/>
      <c r="F12" s="43"/>
      <c r="G12" s="53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8"/>
      <c r="C13" s="45"/>
      <c r="D13" s="42"/>
      <c r="E13" s="42"/>
      <c r="F13" s="43"/>
      <c r="G13" s="15"/>
      <c r="H13" s="15"/>
    </row>
    <row r="14" spans="1:19" ht="15.75" x14ac:dyDescent="0.25">
      <c r="B14" s="48"/>
      <c r="C14" s="43"/>
      <c r="D14" s="46"/>
      <c r="E14" s="46"/>
      <c r="F14" s="30"/>
      <c r="G14" s="15"/>
      <c r="H14" s="15"/>
      <c r="I14" s="15"/>
      <c r="J14" s="15"/>
      <c r="K14" s="15"/>
      <c r="L14" s="15"/>
      <c r="M14" s="15"/>
    </row>
    <row r="15" spans="1:19" ht="15.75" x14ac:dyDescent="0.25">
      <c r="B15" s="48"/>
      <c r="C15" s="43"/>
      <c r="D15" s="46"/>
      <c r="E15" s="46"/>
      <c r="F15" s="3"/>
      <c r="G15" s="44"/>
      <c r="H15" s="15"/>
      <c r="I15" s="15"/>
      <c r="J15" s="15"/>
      <c r="K15" s="15"/>
      <c r="L15" s="15"/>
      <c r="M15" s="15"/>
    </row>
    <row r="16" spans="1:19" ht="15.75" x14ac:dyDescent="0.25">
      <c r="B16" s="48"/>
      <c r="C16" s="43"/>
      <c r="D16" s="51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3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2021-05-11T11:56:49Z</cp:lastPrinted>
  <dcterms:created xsi:type="dcterms:W3CDTF">2019-12-10T13:39:43Z</dcterms:created>
  <dcterms:modified xsi:type="dcterms:W3CDTF">2021-08-09T10:35:52Z</dcterms:modified>
</cp:coreProperties>
</file>