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ноябрь 2021\"/>
    </mc:Choice>
  </mc:AlternateContent>
  <xr:revisionPtr revIDLastSave="0" documentId="8_{E65725D1-C743-43D4-9CBF-392CF96B0EE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D10" i="1"/>
  <c r="G11" i="1"/>
  <c r="D11" i="1" s="1"/>
  <c r="H7" i="1"/>
  <c r="K7" i="1"/>
  <c r="D7" i="1" l="1"/>
  <c r="G7" i="1"/>
  <c r="F7" i="1" s="1"/>
  <c r="E7" i="1"/>
  <c r="C7" i="1" s="1"/>
  <c r="I10" i="1"/>
  <c r="I7" i="1"/>
  <c r="F11" i="1"/>
  <c r="F10" i="1"/>
  <c r="C8" i="1"/>
  <c r="B8" i="1" s="1"/>
  <c r="C9" i="1"/>
  <c r="B9" i="1" s="1"/>
  <c r="C11" i="1"/>
  <c r="C10" i="1"/>
  <c r="B11" i="1" l="1"/>
  <c r="B10" i="1"/>
  <c r="B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<sst xmlns="http://schemas.openxmlformats.org/spreadsheetml/2006/main" count="22" uniqueCount="16">
  <si>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</si>
  <si>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</si>
  <si>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</si>
  <si>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</si>
  <si>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</si>
  <si>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</si>
  <si>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</si>
  <si>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</si>
  <si>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</si>
  <si>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</si>
  <si>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</si>
  <si>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</si>
  <si>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</si>
  <si>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</si>
  <si>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ноябрь 2021 года.</t>
  </si>
  <si>
    <t>ноябрь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</si>
</sst>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33" xfId="3" applyNumberFormat="1" applyFont="1" applyFill="1" applyBorder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H19" sqref="H19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120941816</v>
      </c>
      <c r="C7" s="26">
        <f>D7+E7</f>
        <v>100388354</v>
      </c>
      <c r="D7" s="32">
        <f>D8+D9+D10+D11</f>
        <v>52749408</v>
      </c>
      <c r="E7" s="33">
        <f>E8+E9+E10+E11</f>
        <v>47638946</v>
      </c>
      <c r="F7" s="34">
        <f>G7+H7</f>
        <v>20529278</v>
      </c>
      <c r="G7" s="32">
        <f>G10+G11</f>
        <v>9288885</v>
      </c>
      <c r="H7" s="33">
        <f>H10+H11</f>
        <v>11240393</v>
      </c>
      <c r="I7" s="34">
        <f>J7+K7</f>
        <v>24184</v>
      </c>
      <c r="J7" s="32">
        <v>0</v>
      </c>
      <c r="K7" s="33">
        <f>K10</f>
        <v>24184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7548512</v>
      </c>
      <c r="C8" s="27">
        <f>D8+E8</f>
        <v>7548512</v>
      </c>
      <c r="D8" s="48">
        <v>68280</v>
      </c>
      <c r="E8" s="35">
        <v>7480232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1222889</v>
      </c>
      <c r="C9" s="27">
        <f>D9+E9</f>
        <v>1222889</v>
      </c>
      <c r="D9" s="48">
        <v>26860</v>
      </c>
      <c r="E9" s="35">
        <v>1196029</v>
      </c>
      <c r="F9" s="36"/>
      <c r="G9" s="37"/>
      <c r="H9" s="35">
        <v>0</v>
      </c>
      <c r="I9" s="36"/>
      <c r="J9" s="37"/>
      <c r="K9" s="35"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43691777</v>
      </c>
      <c r="C10" s="28">
        <f>D10+E10</f>
        <v>30646167</v>
      </c>
      <c r="D10" s="49">
        <f>8865324-G10</f>
        <v>6677402</v>
      </c>
      <c r="E10" s="38">
        <f>34826453-H10-K10</f>
        <v>23968765</v>
      </c>
      <c r="F10" s="36">
        <f>G10+H10</f>
        <v>13021426</v>
      </c>
      <c r="G10" s="54">
        <v>2187922</v>
      </c>
      <c r="H10" s="35">
        <v>10833504</v>
      </c>
      <c r="I10" s="39">
        <f>J10+K10</f>
        <v>24184</v>
      </c>
      <c r="J10" s="36"/>
      <c r="K10" s="35">
        <v>24184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68478638</v>
      </c>
      <c r="C11" s="29">
        <f>D11+E11</f>
        <v>60970786</v>
      </c>
      <c r="D11" s="53">
        <f>53077829-G11</f>
        <v>45976866</v>
      </c>
      <c r="E11" s="40">
        <f>15395328-H11+5481</f>
        <v>14993920</v>
      </c>
      <c r="F11" s="41">
        <f>G11+H11</f>
        <v>7507852</v>
      </c>
      <c r="G11" s="55">
        <f>3030045+4070918</f>
        <v>7100963</v>
      </c>
      <c r="H11" s="40">
        <v>406889</v>
      </c>
      <c r="I11" s="41"/>
      <c r="J11" s="41"/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6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2021-12-10T05:39:07Z</dcterms:modified>
</cp:coreProperties>
</file>