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февраль 2022\"/>
    </mc:Choice>
  </mc:AlternateContent>
  <xr:revisionPtr revIDLastSave="0" documentId="8_{835DA888-659A-48A9-9670-2C6A61652A5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D11" i="1" s="1"/>
  <c r="D10" i="1"/>
  <c r="E11" i="1"/>
  <c r="E10" i="1"/>
  <c r="I10" i="1" l="1"/>
  <c r="H7" i="1" l="1"/>
  <c r="K7" i="1"/>
  <c r="D7" i="1" l="1"/>
  <c r="G7" i="1"/>
  <c r="F7" i="1" s="1"/>
  <c r="E7" i="1"/>
  <c r="I7" i="1"/>
  <c r="F11" i="1"/>
  <c r="F10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<sst xmlns="http://schemas.openxmlformats.org/spreadsheetml/2006/main" count="22" uniqueCount="16">
  <si>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</si>
  <si>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</si>
  <si>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</si>
  <si>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</si>
  <si>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</si>
  <si>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</si>
  <si>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</si>
  <si>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</si>
  <si>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</si>
  <si>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</si>
  <si>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</si>
  <si>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</si>
  <si>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</si>
  <si>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</si>
  <si>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февраль 2022 года.</t>
  </si>
  <si>
    <t>февраль 2022г.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</si>
</sst>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topLeftCell="A2" zoomScaleNormal="100" workbookViewId="0">
      <selection activeCell="G11" sqref="G11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145441180</v>
      </c>
      <c r="C7" s="26">
        <f>D7+E7</f>
        <v>118923465</v>
      </c>
      <c r="D7" s="32">
        <f>D8+D9+D10+D11</f>
        <v>64880999</v>
      </c>
      <c r="E7" s="33">
        <f>E8+E9+E10+E11</f>
        <v>54042466</v>
      </c>
      <c r="F7" s="34">
        <f>G7+H7</f>
        <v>26487152</v>
      </c>
      <c r="G7" s="32">
        <f>G10+G11</f>
        <v>12388492</v>
      </c>
      <c r="H7" s="33">
        <f>H10+H11</f>
        <v>14098660</v>
      </c>
      <c r="I7" s="34">
        <f>J7+K7</f>
        <v>30563</v>
      </c>
      <c r="J7" s="32">
        <v>0</v>
      </c>
      <c r="K7" s="33">
        <f>K10</f>
        <v>30563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8313905</v>
      </c>
      <c r="C8" s="27">
        <f>D8+E8</f>
        <v>8313905</v>
      </c>
      <c r="D8" s="48">
        <v>79400</v>
      </c>
      <c r="E8" s="35">
        <v>8234505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1548530</v>
      </c>
      <c r="C9" s="27">
        <f>D9+E9</f>
        <v>1548530</v>
      </c>
      <c r="D9" s="48">
        <v>36182</v>
      </c>
      <c r="E9" s="35">
        <v>1512348</v>
      </c>
      <c r="F9" s="36"/>
      <c r="G9" s="37"/>
      <c r="H9" s="35">
        <v>0</v>
      </c>
      <c r="I9" s="36"/>
      <c r="J9" s="37"/>
      <c r="K9" s="35">
        <v>0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53288020</v>
      </c>
      <c r="C10" s="28">
        <f>D10+E10</f>
        <v>35823873</v>
      </c>
      <c r="D10" s="49">
        <f>12906088-G10</f>
        <v>9126629</v>
      </c>
      <c r="E10" s="38">
        <f>40381932-H10-K10</f>
        <v>26697244</v>
      </c>
      <c r="F10" s="36">
        <f>G10+H10</f>
        <v>17433584</v>
      </c>
      <c r="G10" s="53">
        <v>3779459</v>
      </c>
      <c r="H10" s="35">
        <v>13654125</v>
      </c>
      <c r="I10" s="39">
        <f>J10+K10</f>
        <v>30563</v>
      </c>
      <c r="J10" s="36"/>
      <c r="K10" s="35">
        <v>30563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82290725</v>
      </c>
      <c r="C11" s="29">
        <f>D11+E11</f>
        <v>73237157</v>
      </c>
      <c r="D11" s="56">
        <f>13571398+694737+49981686-G11</f>
        <v>55638788</v>
      </c>
      <c r="E11" s="40">
        <f>18038587-H11+4317</f>
        <v>17598369</v>
      </c>
      <c r="F11" s="41">
        <f>G11+H11</f>
        <v>9053568</v>
      </c>
      <c r="G11" s="54">
        <f>4849648+3759385</f>
        <v>8609033</v>
      </c>
      <c r="H11" s="40">
        <v>444535</v>
      </c>
      <c r="I11" s="41"/>
      <c r="J11" s="41"/>
      <c r="K11" s="40"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5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2021-05-11T11:56:49Z</cp:lastPrinted>
  <dcterms:created xsi:type="dcterms:W3CDTF">2019-12-10T13:39:43Z</dcterms:created>
  <dcterms:modified xsi:type="dcterms:W3CDTF">2022-03-10T05:22:09Z</dcterms:modified>
</cp:coreProperties>
</file>